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ny.nunez\Downloads\Información Financiera del 3er\"/>
    </mc:Choice>
  </mc:AlternateContent>
  <bookViews>
    <workbookView xWindow="0" yWindow="0" windowWidth="20490" windowHeight="7605"/>
  </bookViews>
  <sheets>
    <sheet name="EFE" sheetId="2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5" i="2" l="1"/>
  <c r="B59" i="2"/>
  <c r="C59" i="2"/>
  <c r="C55" i="2"/>
  <c r="B55" i="2"/>
  <c r="C54" i="2"/>
  <c r="B54" i="2"/>
  <c r="C48" i="2"/>
  <c r="B48" i="2"/>
  <c r="C49" i="2"/>
  <c r="B49" i="2"/>
  <c r="C45" i="2"/>
  <c r="B45" i="2"/>
  <c r="C41" i="2"/>
  <c r="B41" i="2"/>
  <c r="C36" i="2"/>
  <c r="B36" i="2"/>
  <c r="C33" i="2"/>
  <c r="B33" i="2"/>
  <c r="C16" i="2"/>
  <c r="B16" i="2"/>
  <c r="C4" i="2"/>
  <c r="B4" i="2"/>
  <c r="B61" i="2" l="1"/>
  <c r="C61" i="2"/>
  <c r="C65" i="2" s="1"/>
  <c r="B63" i="2" s="1"/>
</calcChain>
</file>

<file path=xl/sharedStrings.xml><?xml version="1.0" encoding="utf-8"?>
<sst xmlns="http://schemas.openxmlformats.org/spreadsheetml/2006/main" count="60" uniqueCount="52">
  <si>
    <t>Concepto</t>
  </si>
  <si>
    <t>20XN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</si>
  <si>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</si>
  <si>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</si>
  <si>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</si>
  <si>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</si>
  <si>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</si>
  <si>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</si>
  <si>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</si>
  <si>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</si>
  <si>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</si>
  <si>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</si>
  <si>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</si>
  <si>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</si>
  <si>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</si>
  <si>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</si>
  <si>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</si>
  <si>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</si>
  <si>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</si>
  <si>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</si>
  <si>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</si>
  <si>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</si>
  <si>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</si>
  <si>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</si>
  <si>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</si>
  <si>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</si>
  <si>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</si>
  <si>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</si>
  <si>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</si>
  <si>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</si>
  <si>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</si>
  <si>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</si>
  <si>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</si>
  <si>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</si>
  <si>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</si>
  <si>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</si>
  <si>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</si>
  <si>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</si>
  <si>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</si>
  <si>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</si>
  <si>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</si>
  <si>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</si>
  <si>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</si>
  <si>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</si>
  <si>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</si>
  <si>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</si>
  <si>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</si>
  <si>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</si>
  <si>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</si>
  <si>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Flujos de Efectivo de las actividades de Inversión</t>
  </si>
  <si>
    <t>Flujos de Efectivo de las actividades de Financiamiento</t>
  </si>
  <si>
    <t>Municipio de León 
Estado de Flujos de Efectivo
Del 01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</si>
</sst>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165" fontId="3" fillId="0" borderId="4" xfId="16" applyNumberFormat="1" applyFont="1" applyFill="1" applyBorder="1" applyAlignment="1" applyProtection="1">
      <alignment vertical="top" wrapText="1"/>
      <protection locked="0"/>
    </xf>
    <xf numFmtId="165" fontId="3" fillId="0" borderId="4" xfId="16" applyNumberFormat="1" applyFont="1" applyFill="1" applyBorder="1" applyAlignment="1" applyProtection="1">
      <alignment horizontal="center" vertical="top" wrapText="1"/>
      <protection locked="0"/>
    </xf>
    <xf numFmtId="165" fontId="2" fillId="0" borderId="4" xfId="16" applyNumberFormat="1" applyFont="1" applyFill="1" applyBorder="1" applyAlignment="1" applyProtection="1">
      <alignment vertical="top" wrapText="1"/>
      <protection locked="0"/>
    </xf>
    <xf numFmtId="165" fontId="3" fillId="0" borderId="4" xfId="16" applyNumberFormat="1" applyFont="1" applyFill="1" applyBorder="1" applyAlignment="1">
      <alignment horizontal="center" vertical="top" wrapText="1"/>
    </xf>
    <xf numFmtId="165" fontId="3" fillId="0" borderId="4" xfId="16" applyNumberFormat="1" applyFont="1" applyFill="1" applyBorder="1" applyAlignment="1">
      <alignment horizontal="center" vertical="top"/>
    </xf>
    <xf numFmtId="165" fontId="3" fillId="0" borderId="0" xfId="8" applyNumberFormat="1" applyFont="1" applyFill="1" applyBorder="1" applyProtection="1"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1085850</xdr:colOff>
      <xdr:row>75</xdr:row>
      <xdr:rowOff>57150</xdr:rowOff>
    </xdr:from>
    <xdr:to>
      <xdr:col>3</xdr:col>
      <xdr:colOff>104774</xdr:colOff>
      <xdr:row>81</xdr:row>
      <xdr:rowOff>28576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E57A3D16-8506-41C8-A372-2B05480DB9DA}"/>
            </a:ext>
          </a:extLst>
        </xdr:cNvPr>
        <xdr:cNvSpPr txBox="1"/>
      </xdr:nvSpPr>
      <xdr:spPr>
        <a:xfrm>
          <a:off x="1085850" y="11601450"/>
          <a:ext cx="7162799" cy="8286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                           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              PRESIDENTA MUNICIPAL                                                              TESORERA MUNICIPAL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 MTRA.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ALEJANDRA GUTIÉRREZ CAMPOS                                   C.P.GRACIELA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8"/>
  <sheetViews>
    <sheetView showGridLines="0" tabSelected="1" zoomScaleNormal="100" zoomScaleSheetLayoutView="100" workbookViewId="0">
      <selection sqref="A1:C1"/>
    </sheetView>
  </sheetViews>
  <sheetFormatPr baseColWidth="10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7" t="s">
        <v>51</v>
      </c>
      <c r="B1" s="18"/>
      <c r="C1" s="19"/>
    </row>
    <row r="2" spans="1:22" ht="15" customHeight="1" x14ac:dyDescent="0.2">
      <c r="A2" s="3" t="s">
        <v>0</v>
      </c>
      <c r="B2" s="2">
        <v>2022</v>
      </c>
      <c r="C2" s="2">
        <v>2021</v>
      </c>
      <c r="O2" s="1" t="s">
        <v>1</v>
      </c>
      <c r="V2" s="1" t="s">
        <v>2</v>
      </c>
    </row>
    <row r="3" spans="1:22" ht="11.25" customHeight="1" x14ac:dyDescent="0.2">
      <c r="A3" s="4" t="s">
        <v>41</v>
      </c>
      <c r="B3" s="5"/>
      <c r="C3" s="5"/>
    </row>
    <row r="4" spans="1:22" ht="11.25" customHeight="1" x14ac:dyDescent="0.2">
      <c r="A4" s="6" t="s">
        <v>3</v>
      </c>
      <c r="B4" s="13">
        <f>+SUM(B5:B14)</f>
        <v>6109342826.4799995</v>
      </c>
      <c r="C4" s="13">
        <f>+SUM(C5:C14)</f>
        <v>6632157361.8300018</v>
      </c>
    </row>
    <row r="5" spans="1:22" ht="11.25" customHeight="1" x14ac:dyDescent="0.2">
      <c r="A5" s="7" t="s">
        <v>4</v>
      </c>
      <c r="B5" s="11">
        <v>1442441063.75</v>
      </c>
      <c r="C5" s="11">
        <v>1511721577.3699996</v>
      </c>
    </row>
    <row r="6" spans="1:22" ht="11.25" customHeight="1" x14ac:dyDescent="0.2">
      <c r="A6" s="7" t="s">
        <v>5</v>
      </c>
      <c r="B6" s="11">
        <v>0</v>
      </c>
      <c r="C6" s="11">
        <v>0</v>
      </c>
    </row>
    <row r="7" spans="1:22" ht="11.25" customHeight="1" x14ac:dyDescent="0.2">
      <c r="A7" s="7" t="s">
        <v>36</v>
      </c>
      <c r="B7" s="11">
        <v>11155.92</v>
      </c>
      <c r="C7" s="11">
        <v>19293.98</v>
      </c>
    </row>
    <row r="8" spans="1:22" ht="11.25" customHeight="1" x14ac:dyDescent="0.2">
      <c r="A8" s="7" t="s">
        <v>6</v>
      </c>
      <c r="B8" s="11">
        <v>272248022.55000001</v>
      </c>
      <c r="C8" s="11">
        <v>419188221.82000005</v>
      </c>
    </row>
    <row r="9" spans="1:22" ht="11.25" customHeight="1" x14ac:dyDescent="0.2">
      <c r="A9" s="7" t="s">
        <v>37</v>
      </c>
      <c r="B9" s="11">
        <v>111272285.89999999</v>
      </c>
      <c r="C9" s="11">
        <v>89542773.979999989</v>
      </c>
    </row>
    <row r="10" spans="1:22" ht="11.25" customHeight="1" x14ac:dyDescent="0.2">
      <c r="A10" s="7" t="s">
        <v>38</v>
      </c>
      <c r="B10" s="11">
        <v>206823310.11000001</v>
      </c>
      <c r="C10" s="11">
        <v>356264180.94999993</v>
      </c>
    </row>
    <row r="11" spans="1:22" ht="11.25" customHeight="1" x14ac:dyDescent="0.2">
      <c r="A11" s="7" t="s">
        <v>39</v>
      </c>
      <c r="B11" s="11">
        <v>0</v>
      </c>
      <c r="C11" s="11">
        <v>0</v>
      </c>
    </row>
    <row r="12" spans="1:22" ht="22.5" x14ac:dyDescent="0.2">
      <c r="A12" s="7" t="s">
        <v>42</v>
      </c>
      <c r="B12" s="11">
        <v>4061296457.5799999</v>
      </c>
      <c r="C12" s="11">
        <v>4249328193.9800019</v>
      </c>
    </row>
    <row r="13" spans="1:22" ht="11.25" customHeight="1" x14ac:dyDescent="0.2">
      <c r="A13" s="7" t="s">
        <v>43</v>
      </c>
      <c r="B13" s="11">
        <v>0</v>
      </c>
      <c r="C13" s="11">
        <v>0</v>
      </c>
    </row>
    <row r="14" spans="1:22" ht="11.25" customHeight="1" x14ac:dyDescent="0.2">
      <c r="A14" s="7" t="s">
        <v>7</v>
      </c>
      <c r="B14" s="11">
        <v>15250530.67</v>
      </c>
      <c r="C14" s="11">
        <v>6093119.75</v>
      </c>
    </row>
    <row r="15" spans="1:22" ht="11.25" customHeight="1" x14ac:dyDescent="0.2">
      <c r="A15" s="8"/>
      <c r="B15" s="12"/>
      <c r="C15" s="12"/>
    </row>
    <row r="16" spans="1:22" ht="11.25" customHeight="1" x14ac:dyDescent="0.2">
      <c r="A16" s="6" t="s">
        <v>8</v>
      </c>
      <c r="B16" s="13">
        <f>+SUM(B17:B32)</f>
        <v>3772376594.3399982</v>
      </c>
      <c r="C16" s="13">
        <f>+SUM(C17:C32)</f>
        <v>5077389040.8500004</v>
      </c>
    </row>
    <row r="17" spans="1:3" ht="11.25" customHeight="1" x14ac:dyDescent="0.2">
      <c r="A17" s="7" t="s">
        <v>9</v>
      </c>
      <c r="B17" s="11">
        <v>1829639210.279999</v>
      </c>
      <c r="C17" s="11">
        <v>2614965736.23</v>
      </c>
    </row>
    <row r="18" spans="1:3" ht="11.25" customHeight="1" x14ac:dyDescent="0.2">
      <c r="A18" s="7" t="s">
        <v>10</v>
      </c>
      <c r="B18" s="11">
        <v>222116812.42000052</v>
      </c>
      <c r="C18" s="11">
        <v>320402278.17999995</v>
      </c>
    </row>
    <row r="19" spans="1:3" ht="11.25" customHeight="1" x14ac:dyDescent="0.2">
      <c r="A19" s="7" t="s">
        <v>11</v>
      </c>
      <c r="B19" s="11">
        <v>773067101.31999862</v>
      </c>
      <c r="C19" s="11">
        <v>1171758369.1700006</v>
      </c>
    </row>
    <row r="20" spans="1:3" ht="11.25" customHeight="1" x14ac:dyDescent="0.2">
      <c r="A20" s="7" t="s">
        <v>12</v>
      </c>
      <c r="B20" s="11">
        <v>14343519.669999998</v>
      </c>
      <c r="C20" s="11">
        <v>1326691.6599999999</v>
      </c>
    </row>
    <row r="21" spans="1:3" ht="11.25" customHeight="1" x14ac:dyDescent="0.2">
      <c r="A21" s="7" t="s">
        <v>13</v>
      </c>
      <c r="B21" s="11">
        <v>776214783.19000006</v>
      </c>
      <c r="C21" s="11">
        <v>768658257.4000001</v>
      </c>
    </row>
    <row r="22" spans="1:3" ht="11.25" customHeight="1" x14ac:dyDescent="0.2">
      <c r="A22" s="7" t="s">
        <v>44</v>
      </c>
      <c r="B22" s="11">
        <v>68270677.019999996</v>
      </c>
      <c r="C22" s="11">
        <v>69132166.849999994</v>
      </c>
    </row>
    <row r="23" spans="1:3" ht="11.25" customHeight="1" x14ac:dyDescent="0.2">
      <c r="A23" s="7" t="s">
        <v>14</v>
      </c>
      <c r="B23" s="11">
        <v>82480728.75</v>
      </c>
      <c r="C23" s="11">
        <v>122928187.09000003</v>
      </c>
    </row>
    <row r="24" spans="1:3" ht="11.25" customHeight="1" x14ac:dyDescent="0.2">
      <c r="A24" s="7" t="s">
        <v>15</v>
      </c>
      <c r="B24" s="11">
        <v>950062.96</v>
      </c>
      <c r="C24" s="11">
        <v>1230958.54</v>
      </c>
    </row>
    <row r="25" spans="1:3" ht="11.25" customHeight="1" x14ac:dyDescent="0.2">
      <c r="A25" s="7" t="s">
        <v>16</v>
      </c>
      <c r="B25" s="11">
        <v>0</v>
      </c>
      <c r="C25" s="11">
        <v>0</v>
      </c>
    </row>
    <row r="26" spans="1:3" ht="11.25" customHeight="1" x14ac:dyDescent="0.2">
      <c r="A26" s="7" t="s">
        <v>17</v>
      </c>
      <c r="B26" s="11">
        <v>0</v>
      </c>
      <c r="C26" s="11">
        <v>0</v>
      </c>
    </row>
    <row r="27" spans="1:3" ht="11.25" customHeight="1" x14ac:dyDescent="0.2">
      <c r="A27" s="7" t="s">
        <v>18</v>
      </c>
      <c r="B27" s="11">
        <v>0</v>
      </c>
      <c r="C27" s="11">
        <v>0</v>
      </c>
    </row>
    <row r="28" spans="1:3" ht="11.25" customHeight="1" x14ac:dyDescent="0.2">
      <c r="A28" s="7" t="s">
        <v>19</v>
      </c>
      <c r="B28" s="11">
        <v>1970419.5</v>
      </c>
      <c r="C28" s="11">
        <v>28036</v>
      </c>
    </row>
    <row r="29" spans="1:3" ht="11.25" customHeight="1" x14ac:dyDescent="0.2">
      <c r="A29" s="7" t="s">
        <v>45</v>
      </c>
      <c r="B29" s="11">
        <v>0</v>
      </c>
      <c r="C29" s="11">
        <v>0</v>
      </c>
    </row>
    <row r="30" spans="1:3" ht="11.25" customHeight="1" x14ac:dyDescent="0.2">
      <c r="A30" s="7" t="s">
        <v>20</v>
      </c>
      <c r="B30" s="11">
        <v>0</v>
      </c>
      <c r="C30" s="11">
        <v>0</v>
      </c>
    </row>
    <row r="31" spans="1:3" ht="11.25" customHeight="1" x14ac:dyDescent="0.2">
      <c r="A31" s="7" t="s">
        <v>21</v>
      </c>
      <c r="B31" s="11">
        <v>0</v>
      </c>
      <c r="C31" s="11">
        <v>0</v>
      </c>
    </row>
    <row r="32" spans="1:3" ht="11.25" customHeight="1" x14ac:dyDescent="0.2">
      <c r="A32" s="7" t="s">
        <v>22</v>
      </c>
      <c r="B32" s="11">
        <v>3323279.23</v>
      </c>
      <c r="C32" s="11">
        <v>6958359.7299999995</v>
      </c>
    </row>
    <row r="33" spans="1:4" ht="11.25" customHeight="1" x14ac:dyDescent="0.2">
      <c r="A33" s="4" t="s">
        <v>46</v>
      </c>
      <c r="B33" s="13">
        <f>+B4-B16</f>
        <v>2336966232.1400013</v>
      </c>
      <c r="C33" s="13">
        <f>+C4-C16</f>
        <v>1554768320.9800014</v>
      </c>
    </row>
    <row r="34" spans="1:4" ht="11.25" customHeight="1" x14ac:dyDescent="0.2">
      <c r="A34" s="9"/>
      <c r="B34" s="12"/>
      <c r="C34" s="12"/>
    </row>
    <row r="35" spans="1:4" ht="11.25" customHeight="1" x14ac:dyDescent="0.2">
      <c r="A35" s="4" t="s">
        <v>49</v>
      </c>
      <c r="B35" s="12"/>
      <c r="C35" s="12"/>
    </row>
    <row r="36" spans="1:4" ht="11.25" customHeight="1" x14ac:dyDescent="0.2">
      <c r="A36" s="6" t="s">
        <v>3</v>
      </c>
      <c r="B36" s="13">
        <f>+SUM(B37:B39)</f>
        <v>0</v>
      </c>
      <c r="C36" s="13">
        <f>+SUM(C37:C39)</f>
        <v>93400534.719999999</v>
      </c>
    </row>
    <row r="37" spans="1:4" ht="11.25" customHeight="1" x14ac:dyDescent="0.2">
      <c r="A37" s="7" t="s">
        <v>23</v>
      </c>
      <c r="B37" s="11"/>
      <c r="C37" s="11"/>
    </row>
    <row r="38" spans="1:4" ht="11.25" customHeight="1" x14ac:dyDescent="0.2">
      <c r="A38" s="7" t="s">
        <v>24</v>
      </c>
      <c r="B38" s="11"/>
      <c r="C38" s="11"/>
    </row>
    <row r="39" spans="1:4" ht="11.25" customHeight="1" x14ac:dyDescent="0.2">
      <c r="A39" s="7" t="s">
        <v>25</v>
      </c>
      <c r="B39" s="11"/>
      <c r="C39" s="11">
        <v>93400534.719999999</v>
      </c>
    </row>
    <row r="40" spans="1:4" ht="11.25" customHeight="1" x14ac:dyDescent="0.2">
      <c r="A40" s="8"/>
      <c r="B40" s="12"/>
      <c r="C40" s="12"/>
    </row>
    <row r="41" spans="1:4" ht="11.25" customHeight="1" x14ac:dyDescent="0.2">
      <c r="A41" s="6" t="s">
        <v>8</v>
      </c>
      <c r="B41" s="13">
        <f>+SUM(B42:B44)</f>
        <v>852588419.6699996</v>
      </c>
      <c r="C41" s="13">
        <f>+SUM(C42:C44)</f>
        <v>1420281591.2100012</v>
      </c>
    </row>
    <row r="42" spans="1:4" ht="11.25" customHeight="1" x14ac:dyDescent="0.2">
      <c r="A42" s="7" t="s">
        <v>23</v>
      </c>
      <c r="B42" s="11">
        <v>482380312.80999935</v>
      </c>
      <c r="C42" s="11">
        <v>765125657.71000123</v>
      </c>
    </row>
    <row r="43" spans="1:4" ht="11.25" customHeight="1" x14ac:dyDescent="0.2">
      <c r="A43" s="7" t="s">
        <v>24</v>
      </c>
      <c r="B43" s="11">
        <v>90900771.2700001</v>
      </c>
      <c r="C43" s="11">
        <v>265073993.88</v>
      </c>
    </row>
    <row r="44" spans="1:4" ht="11.25" customHeight="1" x14ac:dyDescent="0.2">
      <c r="A44" s="7" t="s">
        <v>26</v>
      </c>
      <c r="B44" s="11">
        <v>279307335.59000015</v>
      </c>
      <c r="C44" s="11">
        <v>390081939.62000006</v>
      </c>
    </row>
    <row r="45" spans="1:4" ht="11.25" customHeight="1" x14ac:dyDescent="0.2">
      <c r="A45" s="4" t="s">
        <v>47</v>
      </c>
      <c r="B45" s="13">
        <f>+B36-B41</f>
        <v>-852588419.6699996</v>
      </c>
      <c r="C45" s="13">
        <f>+C36-C41</f>
        <v>-1326881056.4900012</v>
      </c>
      <c r="D45" s="16"/>
    </row>
    <row r="46" spans="1:4" ht="11.25" customHeight="1" x14ac:dyDescent="0.2">
      <c r="A46" s="9"/>
      <c r="B46" s="12"/>
      <c r="C46" s="12"/>
    </row>
    <row r="47" spans="1:4" ht="11.25" customHeight="1" x14ac:dyDescent="0.2">
      <c r="A47" s="4" t="s">
        <v>50</v>
      </c>
      <c r="B47" s="12"/>
      <c r="C47" s="12"/>
    </row>
    <row r="48" spans="1:4" ht="11.25" customHeight="1" x14ac:dyDescent="0.2">
      <c r="A48" s="6" t="s">
        <v>3</v>
      </c>
      <c r="B48" s="13">
        <f>+B49+B52</f>
        <v>11083309.960000021</v>
      </c>
      <c r="C48" s="13">
        <f>+C49+C52</f>
        <v>84101216.950000018</v>
      </c>
    </row>
    <row r="49" spans="1:3" ht="11.25" customHeight="1" x14ac:dyDescent="0.2">
      <c r="A49" s="7" t="s">
        <v>27</v>
      </c>
      <c r="B49" s="11">
        <f>+SUM(B50:B51)</f>
        <v>0</v>
      </c>
      <c r="C49" s="11">
        <f>+SUM(C50:C51)</f>
        <v>0</v>
      </c>
    </row>
    <row r="50" spans="1:3" ht="11.25" customHeight="1" x14ac:dyDescent="0.2">
      <c r="A50" s="7" t="s">
        <v>28</v>
      </c>
      <c r="B50" s="11"/>
      <c r="C50" s="11"/>
    </row>
    <row r="51" spans="1:3" ht="11.25" customHeight="1" x14ac:dyDescent="0.2">
      <c r="A51" s="7" t="s">
        <v>29</v>
      </c>
      <c r="B51" s="11"/>
      <c r="C51" s="11"/>
    </row>
    <row r="52" spans="1:3" ht="11.25" customHeight="1" x14ac:dyDescent="0.2">
      <c r="A52" s="7" t="s">
        <v>30</v>
      </c>
      <c r="B52" s="11">
        <v>11083309.960000021</v>
      </c>
      <c r="C52" s="11">
        <v>84101216.950000018</v>
      </c>
    </row>
    <row r="53" spans="1:3" ht="11.25" customHeight="1" x14ac:dyDescent="0.2">
      <c r="A53" s="8"/>
      <c r="B53" s="12"/>
      <c r="C53" s="12"/>
    </row>
    <row r="54" spans="1:3" ht="11.25" customHeight="1" x14ac:dyDescent="0.2">
      <c r="A54" s="6" t="s">
        <v>8</v>
      </c>
      <c r="B54" s="13">
        <f>+B55+B58</f>
        <v>124790441.26000004</v>
      </c>
      <c r="C54" s="13">
        <f>+C55+C58</f>
        <v>274690314.33999997</v>
      </c>
    </row>
    <row r="55" spans="1:3" ht="11.25" customHeight="1" x14ac:dyDescent="0.2">
      <c r="A55" s="7" t="s">
        <v>31</v>
      </c>
      <c r="B55" s="13">
        <f>+B56</f>
        <v>118338644.72000001</v>
      </c>
      <c r="C55" s="13">
        <f>+C56</f>
        <v>134422373.65999997</v>
      </c>
    </row>
    <row r="56" spans="1:3" ht="11.25" customHeight="1" x14ac:dyDescent="0.2">
      <c r="A56" s="7" t="s">
        <v>28</v>
      </c>
      <c r="B56" s="11">
        <v>118338644.72000001</v>
      </c>
      <c r="C56" s="11">
        <v>134422373.65999997</v>
      </c>
    </row>
    <row r="57" spans="1:3" ht="11.25" customHeight="1" x14ac:dyDescent="0.2">
      <c r="A57" s="7" t="s">
        <v>29</v>
      </c>
      <c r="B57" s="11"/>
      <c r="C57" s="11"/>
    </row>
    <row r="58" spans="1:3" ht="11.25" customHeight="1" x14ac:dyDescent="0.2">
      <c r="A58" s="7" t="s">
        <v>32</v>
      </c>
      <c r="B58" s="11">
        <v>6451796.5400000196</v>
      </c>
      <c r="C58" s="11">
        <v>140267940.68000001</v>
      </c>
    </row>
    <row r="59" spans="1:3" ht="11.25" customHeight="1" x14ac:dyDescent="0.2">
      <c r="A59" s="4" t="s">
        <v>48</v>
      </c>
      <c r="B59" s="13">
        <f>+B48-B54</f>
        <v>-113707131.30000001</v>
      </c>
      <c r="C59" s="13">
        <f>+C48-C54</f>
        <v>-190589097.38999996</v>
      </c>
    </row>
    <row r="60" spans="1:3" ht="11.25" customHeight="1" x14ac:dyDescent="0.2">
      <c r="A60" s="9"/>
      <c r="B60" s="12"/>
      <c r="C60" s="12"/>
    </row>
    <row r="61" spans="1:3" ht="11.25" customHeight="1" x14ac:dyDescent="0.2">
      <c r="A61" s="4" t="s">
        <v>33</v>
      </c>
      <c r="B61" s="13">
        <f>+B33+B45+B59</f>
        <v>1370670681.1700017</v>
      </c>
      <c r="C61" s="13">
        <f>+C33+C45+C59</f>
        <v>37298167.100000292</v>
      </c>
    </row>
    <row r="62" spans="1:3" ht="11.25" customHeight="1" x14ac:dyDescent="0.2">
      <c r="A62" s="9"/>
      <c r="B62" s="12"/>
      <c r="C62" s="12"/>
    </row>
    <row r="63" spans="1:3" ht="11.25" customHeight="1" x14ac:dyDescent="0.2">
      <c r="A63" s="4" t="s">
        <v>34</v>
      </c>
      <c r="B63" s="13">
        <f>+C65</f>
        <v>965120074.57000029</v>
      </c>
      <c r="C63" s="13">
        <v>927821907.47000003</v>
      </c>
    </row>
    <row r="64" spans="1:3" ht="11.25" customHeight="1" x14ac:dyDescent="0.2">
      <c r="A64" s="9"/>
      <c r="B64" s="12"/>
      <c r="C64" s="12"/>
    </row>
    <row r="65" spans="1:3" ht="11.25" customHeight="1" x14ac:dyDescent="0.2">
      <c r="A65" s="4" t="s">
        <v>35</v>
      </c>
      <c r="B65" s="13">
        <f>+B61+B63</f>
        <v>2335790755.7400022</v>
      </c>
      <c r="C65" s="13">
        <f>+C61+C63</f>
        <v>965120074.57000029</v>
      </c>
    </row>
    <row r="66" spans="1:3" ht="11.25" customHeight="1" x14ac:dyDescent="0.2">
      <c r="A66" s="10"/>
      <c r="B66" s="14"/>
      <c r="C66" s="15"/>
    </row>
    <row r="68" spans="1:3" ht="27.75" customHeight="1" x14ac:dyDescent="0.2">
      <c r="A68" s="20" t="s">
        <v>40</v>
      </c>
      <c r="B68" s="21"/>
      <c r="C68" s="21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3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EC4C89-E9A7-49ED-A6E2-E8346BBFD9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Estefany Merced Nunez Lopez</cp:lastModifiedBy>
  <cp:revision/>
  <cp:lastPrinted>2022-04-26T20:16:32Z</cp:lastPrinted>
  <dcterms:created xsi:type="dcterms:W3CDTF">2012-12-11T20:31:36Z</dcterms:created>
  <dcterms:modified xsi:type="dcterms:W3CDTF">2022-10-18T16:52:28Z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